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5"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<sst xmlns="http://schemas.openxmlformats.org/spreadsheetml/2006/main" count="44" uniqueCount="41">
  <si>
    <t>снежно - ледовый городок</t>
  </si>
  <si>
    <t xml:space="preserve">         Начальная (максимальная) цена контракта: 1 500 000,00 (один миллион пятьсот тысяч рублей)</t>
  </si>
  <si>
    <t xml:space="preserve">         В  цену работ включены расходы: включены все расходы, необходимые для осуществления всех обязательств по исполнению контракта в полном объеме и надлежащего качества, в том числе  уплату налогов, сборов и других обязательных платежей включая НДС, стоимость разработки эскизного проекта снежно – ледового городка, стоимость расходных материалов, необходимых для строительства снежно – ледовых конструкций, расходы по заготовке и доставке снега и льда, расходы на изготовление декоративной подсветки, транспортные расходы, расходы по аренде машин и механизмов, расходы на проезд, проживание и питание сотрудников Исполнителя, расходы по уборке рабочей площади и вывозу мусора.  </t>
  </si>
  <si>
    <t>Исх..№19от 18.10.2011г.</t>
  </si>
  <si>
    <t xml:space="preserve">         Дата составления сводной таблицы 22 октября 2011 года</t>
  </si>
  <si>
    <t>ООО "Продюсерский центр "Шоу - академия"</t>
  </si>
  <si>
    <t>Вход.№88/02 - 26 от 26.10.2011 г.</t>
  </si>
  <si>
    <t>620026, Екатеринбург, ул.Карла Маркса, д.60, офис 4</t>
  </si>
  <si>
    <t>8(343) 290-92-50</t>
  </si>
  <si>
    <t>ООО "Интершоу"</t>
  </si>
  <si>
    <t>Вход...№85/02-25 от 10.10.2011г.</t>
  </si>
  <si>
    <t>620100, Екатеринбург, ул.Восточная, д.160</t>
  </si>
  <si>
    <t>8(343) 261-67-69</t>
  </si>
  <si>
    <t>Количество, шт</t>
  </si>
  <si>
    <t>Цена за единицу</t>
  </si>
  <si>
    <t>Итого</t>
  </si>
  <si>
    <t>ИТОГО</t>
  </si>
  <si>
    <t>Номер п/п</t>
  </si>
  <si>
    <t>Наименование  поставщика</t>
  </si>
  <si>
    <t>Дата, номер коммерческого предложения (реестровой записи)</t>
  </si>
  <si>
    <t>Адрес</t>
  </si>
  <si>
    <t>Телефон</t>
  </si>
  <si>
    <t>ООО "Строй Континент"</t>
  </si>
  <si>
    <t>628260, Тюменская обл., Ханты — мансийский автономный округ — Югра, Советский район, пгт. Пионерский, ул.Лесозаготовителей, 21/2</t>
  </si>
  <si>
    <t>8(922)651-30-00</t>
  </si>
  <si>
    <t xml:space="preserve">           Срок действия цен до 31.12.2011 года</t>
  </si>
  <si>
    <t xml:space="preserve">        Исполнитель: инженер по охране труда</t>
  </si>
  <si>
    <t xml:space="preserve">            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</si>
  <si>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          И.о. директора _________________ Завьялова А.В.</t>
  </si>
  <si>
    <t xml:space="preserve">        Мухамадеева Эльвира Анасовна</t>
  </si>
  <si>
    <t xml:space="preserve">        тел/факс. 8(34675) 7-58-79</t>
  </si>
  <si>
    <t xml:space="preserve">        e-mail: elik060585@rambler.ru</t>
  </si>
  <si>
    <r>
      <t xml:space="preserve">Способ размещения заказа                    </t>
    </r>
    <r>
      <rPr>
        <i/>
        <sz val="11"/>
        <color indexed="8"/>
        <rFont val="Calibri"/>
        <family val="2"/>
      </rPr>
      <t xml:space="preserve"> Открытый аукцион в электронной форме</t>
    </r>
  </si>
  <si>
    <t>Категории</t>
  </si>
  <si>
    <t>Средняя цена</t>
  </si>
  <si>
    <t>Начальная цена</t>
  </si>
  <si>
    <t xml:space="preserve"> Наименование</t>
  </si>
  <si>
    <t>Х</t>
  </si>
  <si>
    <t>Цены/исполнители</t>
  </si>
  <si>
    <t xml:space="preserve">        Часть.  IV. Обоснование начальной (максимальной) цены контракта 
</t>
  </si>
  <si>
    <t>1. Декоративное ограждение елки:Материал – лед, высота не менее 1,5 м, диаметр не менее 6 м, с декоративной подсветкой.;2. Скульптурная композиция   «Дед мороз и Снегурочка» на подиуме: Дед мороз и Снегурочка – материал  - лед,Дед мороз  - высота не менее 3 м от подиума, диаметр не менее 1 м, Снегурочка - высота не менее 2 м от подиума, диаметр не менее 1 м, Подиум – материал снег,  диаметр не менее 2 м;3.Скульптурная композиция «Почтальон Печкин» с ящиком: Почтальон Печкин – материал  - снег, Почтальон Печкин – высота не менее 2 м от подиума, диаметр не менее 1 м, Ящик  с крышкой - материал  - дерево сверху обложен льдом, Высота – не менее 30 см, ширина  - не менее 50 см;4.Скульптурная композиция  для фото «Кот и кролик»:Кот  - материал  - лед,Кот  - высота не менее 2 м, влапах рыба, диаметр не менее 1 м,Кролик  - материал  - лед, Кролик  - высота не менее 2 м, в лапах  корзина с дарами леса (ягоды, грибы, овощи) , диаметр не менее 1 м;5. Скульптурная композиция для фото «Юбилейное панно»:Состоит из 3 частей, Юбилейное панно  - материал - лед,1 часть - изображение старого г. Югорска (1980 – 1985 г.г.), ширина  - не менее 1 м, 2 часть - изображение герба г. Югорска, юбилейной даты 50 лет, ширина  - не менее 1 м, 3 часть - изображение нового г. Югорска (2010 - 2011 г.г.) , ширина  - не менее 1 м, Юбилейное панно- высота – не менее 1,5 м, ширина - не менее 3 м, с декоративной подсветкой;6.Скульптурная композиция «Торт»:Торт  - материал  - снег, Состоит из 3 ярусов со свечами ,                                                      Торт высота – не менее 3 м, диаметр -  не менее 8 м;7.Скульптурная композиция для фото  «Ваза с цветами»:Ваза с цветами  - материал - лед, Ваза с цветами  - высота не менее 2 м, диаметр не менее 1 м, с декоративной подсветкой - 2 ШТ.;8.Скульптурная композиция для фото «Дерево желаний»:Дерево желаний - материал - лед, Дерево желаний - высота не менее 3 м, диаметр не менее 1 м;9.Лабиринт:Лабиринт -  материал - лед, Размеры: не менее 7 м*9 м, высота наружных стен не менее не менее 1,2 м, толщина стен не менее 0,2 м, высота внутренних стен – не менее 1м, общий объем не менее 22 м3 льда.10.Входная группа:Входная группа  - материал – снег, Размеры: не менее 3м*3м*0,6;11.Горка в виде дракона с хвостом – который является скатом горки.  Высота горки 4 м, ширина 3 м, высота ската 2 м, ширина ската 3 м, длина ската не менее 12 м, настил ската из строганной доски, прикручивается к несущей конструкции саморезами 80-90 мм.Несущие опорные конструкции выполняются из бруса сечением 100*100 мм и  доски сечением 150*50 мм. Горка оборудована лестничными маршами с двухуровневыми перилами. Ширина ступени не менее 300 мм, Высота перил не 0,9 м. Угол наклона ската не круче 550. Форма ската выгнута по радиусу, без углов в местах сопряжения досок. Зазор между досками не более 2 мм. По окончании  установки горки скат проливается водой. Толщина образующегося ледяного слоя не менее 15 мм.; Голова и туловище дракона  - материал снег, лестница раположена сфоку фиуры.12.Скульптурная композиция «Медведь»:Медведь - материал  - лед.Медведь  - высота не менее 1 м, ширина не менее 2 м</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</si>
</sst>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_-* #,##0.00&quot;р.&quot;_-;\-* #,##0.00&quot;р.&quot;_-;_-* \-??&quot;р.&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11">
    <font>
      <sz val="11"/>
      <color indexed="8"/>
      <name val="Calibri"/>
      <family val="2"/>
    </font>
    <font>
      <sz val="10"/>
      <name val="Arial"/>
      <family val="0"/>
    </font>
    <font>
      <sz val="9"/>
      <color indexed="8"/>
      <name val="Calibri"/>
      <family val="2"/>
    </font>
    <font>
      <i/>
      <sz val="11"/>
      <color indexed="8"/>
      <name val="Calibri"/>
      <family val="2"/>
    </font>
    <font>
      <b/>
      <sz val="11"/>
      <color indexed="8"/>
      <name val="Calibri"/>
      <family val="2"/>
    </font>
    <font>
      <sz val="11"/>
      <color indexed="8"/>
      <name val="Times New Roman"/>
      <family val="1"/>
    </font>
    <font>
      <sz val="12"/>
      <color indexed="8"/>
      <name val="Times New Roman"/>
      <family val="1"/>
    </font>
    <font>
      <sz val="9"/>
      <color indexed="8"/>
      <name val="Times New Roman"/>
      <family val="1"/>
    </font>
    <font>
      <sz val="8"/>
      <name val="Calibri"/>
      <family val="2"/>
    </font>
    <font>
      <u val="single"/>
      <sz val="12.1"/>
      <color indexed="36"/>
      <name val="Calibri"/>
      <family val="2"/>
    </font>
    <font>
      <u val="single"/>
      <sz val="12.1"/>
      <color indexed="12"/>
      <name val="Calibri"/>
      <family val="2"/>
    </font>
  </fonts>
  <fills count="2">
    <fill>
      <patternFill/>
    </fill>
    <fill>
      <patternFill patternType="gray125"/>
    </fill>
  </fills>
  <borders count="22">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5" fontId="0"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52">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vertic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vertical="center" wrapText="1"/>
    </xf>
    <xf numFmtId="164" fontId="0" fillId="0" borderId="4" xfId="0" applyNumberFormat="1" applyBorder="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164" fontId="0" fillId="0" borderId="0" xfId="0" applyNumberFormat="1" applyBorder="1" applyAlignment="1">
      <alignment horizontal="center"/>
    </xf>
    <xf numFmtId="0" fontId="0" fillId="0" borderId="0" xfId="0" applyNumberFormat="1" applyAlignment="1">
      <alignment horizontal="left"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xf>
    <xf numFmtId="0" fontId="0" fillId="0" borderId="0" xfId="0" applyBorder="1" applyAlignment="1">
      <alignment/>
    </xf>
    <xf numFmtId="0" fontId="0" fillId="0" borderId="0" xfId="0" applyFont="1" applyAlignment="1">
      <alignment vertical="top"/>
    </xf>
    <xf numFmtId="0" fontId="5" fillId="0" borderId="0" xfId="0" applyFont="1" applyAlignment="1">
      <alignment/>
    </xf>
    <xf numFmtId="0" fontId="0" fillId="0" borderId="0" xfId="0" applyAlignment="1">
      <alignment horizontal="center"/>
    </xf>
    <xf numFmtId="0" fontId="0" fillId="0" borderId="12" xfId="0" applyFont="1" applyBorder="1" applyAlignment="1">
      <alignment horizontal="center" vertical="center" wrapText="1"/>
    </xf>
    <xf numFmtId="0" fontId="0" fillId="0" borderId="4" xfId="0" applyFont="1" applyBorder="1" applyAlignment="1">
      <alignment horizontal="center"/>
    </xf>
    <xf numFmtId="0" fontId="0" fillId="0" borderId="13" xfId="0" applyFont="1" applyBorder="1" applyAlignment="1">
      <alignment horizontal="center"/>
    </xf>
    <xf numFmtId="0" fontId="5" fillId="0" borderId="10" xfId="0" applyFont="1" applyBorder="1" applyAlignment="1">
      <alignment horizontal="center" vertical="center" wrapText="1"/>
    </xf>
    <xf numFmtId="0" fontId="0" fillId="0" borderId="14" xfId="0" applyBorder="1" applyAlignment="1">
      <alignment horizontal="right" wrapText="1"/>
    </xf>
    <xf numFmtId="0" fontId="0" fillId="0" borderId="14" xfId="0" applyFont="1" applyBorder="1" applyAlignment="1">
      <alignment horizontal="right" wrapText="1"/>
    </xf>
    <xf numFmtId="0" fontId="0" fillId="0" borderId="0" xfId="0" applyFont="1" applyBorder="1" applyAlignment="1">
      <alignment horizontal="right" wrapText="1"/>
    </xf>
    <xf numFmtId="0" fontId="5" fillId="0" borderId="0" xfId="0" applyFont="1" applyBorder="1" applyAlignment="1">
      <alignment horizontal="left"/>
    </xf>
    <xf numFmtId="0" fontId="5" fillId="0" borderId="15" xfId="0" applyFont="1" applyBorder="1" applyAlignment="1">
      <alignment horizontal="center" vertical="center" wrapText="1"/>
    </xf>
    <xf numFmtId="165" fontId="5" fillId="0" borderId="10" xfId="16" applyFont="1" applyFill="1" applyBorder="1" applyAlignment="1" applyProtection="1">
      <alignment horizontal="center" vertical="center" wrapText="1"/>
      <protection/>
    </xf>
    <xf numFmtId="165" fontId="7" fillId="0" borderId="15" xfId="16" applyFont="1" applyFill="1" applyBorder="1" applyAlignment="1" applyProtection="1">
      <alignment horizontal="center" vertical="center"/>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7" xfId="0" applyFont="1" applyBorder="1" applyAlignment="1">
      <alignment horizontal="center" vertical="center" wrapText="1"/>
    </xf>
    <xf numFmtId="0" fontId="0" fillId="0" borderId="0" xfId="0" applyNumberForma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7"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left" wrapText="1"/>
    </xf>
    <xf numFmtId="0" fontId="0" fillId="0" borderId="21" xfId="0" applyFont="1" applyBorder="1" applyAlignment="1">
      <alignment horizontal="center"/>
    </xf>
    <xf numFmtId="0" fontId="0"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k060585@ramble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110" zoomScaleSheetLayoutView="110" workbookViewId="0" topLeftCell="A19">
      <selection activeCell="A7" sqref="A7"/>
    </sheetView>
  </sheetViews>
  <sheetFormatPr defaultColWidth="9.140625" defaultRowHeight="15"/>
  <cols>
    <col min="1" max="1" width="14.28125" style="0" customWidth="1"/>
    <col min="2" max="2" width="30.7109375" style="0" customWidth="1"/>
    <col min="3" max="3" width="23.28125" style="0" customWidth="1"/>
    <col min="4" max="4" width="19.421875" style="0" customWidth="1"/>
    <col min="5" max="5" width="16.28125" style="0" customWidth="1"/>
    <col min="6" max="6" width="17.8515625" style="0" customWidth="1"/>
  </cols>
  <sheetData>
    <row r="1" spans="1:6" ht="39" customHeight="1">
      <c r="A1" s="46" t="s">
        <v>39</v>
      </c>
      <c r="B1" s="46"/>
      <c r="C1" s="46"/>
      <c r="D1" s="46"/>
      <c r="E1" s="46"/>
      <c r="F1" s="46"/>
    </row>
    <row r="2" spans="1:6" ht="15" customHeight="1">
      <c r="A2" s="47"/>
      <c r="B2" s="47"/>
      <c r="C2" s="47"/>
      <c r="D2" s="47"/>
      <c r="E2" s="47"/>
      <c r="F2" s="47"/>
    </row>
    <row r="3" spans="3:6" ht="15">
      <c r="C3" s="48" t="s">
        <v>32</v>
      </c>
      <c r="D3" s="48"/>
      <c r="E3" s="48"/>
      <c r="F3" s="48"/>
    </row>
    <row r="4" spans="1:6" ht="15.75" customHeight="1" thickBot="1">
      <c r="A4" s="49" t="s">
        <v>33</v>
      </c>
      <c r="B4" s="50" t="s">
        <v>38</v>
      </c>
      <c r="C4" s="51"/>
      <c r="D4" s="51"/>
      <c r="E4" s="49" t="s">
        <v>34</v>
      </c>
      <c r="F4" s="49" t="s">
        <v>35</v>
      </c>
    </row>
    <row r="5" spans="1:6" ht="15.75" thickBot="1">
      <c r="A5" s="49"/>
      <c r="B5" s="1">
        <v>1</v>
      </c>
      <c r="C5" s="2">
        <v>2</v>
      </c>
      <c r="D5" s="3">
        <v>3</v>
      </c>
      <c r="E5" s="49"/>
      <c r="F5" s="49"/>
    </row>
    <row r="6" spans="1:6" ht="28.5" customHeight="1">
      <c r="A6" s="4" t="s">
        <v>36</v>
      </c>
      <c r="B6" s="37" t="s">
        <v>0</v>
      </c>
      <c r="C6" s="38"/>
      <c r="D6" s="39"/>
      <c r="E6" s="5" t="s">
        <v>37</v>
      </c>
      <c r="F6" s="6" t="s">
        <v>37</v>
      </c>
    </row>
    <row r="7" spans="1:6" ht="300" customHeight="1">
      <c r="A7" s="26"/>
      <c r="B7" s="43" t="s">
        <v>40</v>
      </c>
      <c r="C7" s="44"/>
      <c r="D7" s="45"/>
      <c r="E7" s="27"/>
      <c r="F7" s="28"/>
    </row>
    <row r="8" spans="1:6" ht="15" customHeight="1">
      <c r="A8" s="7" t="s">
        <v>13</v>
      </c>
      <c r="B8" s="40">
        <v>1</v>
      </c>
      <c r="C8" s="40"/>
      <c r="D8" s="40"/>
      <c r="E8" s="8" t="s">
        <v>37</v>
      </c>
      <c r="F8" s="9" t="s">
        <v>37</v>
      </c>
    </row>
    <row r="9" spans="1:6" ht="30">
      <c r="A9" s="10" t="s">
        <v>14</v>
      </c>
      <c r="B9" s="11">
        <v>1499000</v>
      </c>
      <c r="C9" s="11">
        <v>1497800</v>
      </c>
      <c r="D9" s="11">
        <v>1503200</v>
      </c>
      <c r="E9" s="12">
        <f>(B9+C9+D9)/3</f>
        <v>1500000</v>
      </c>
      <c r="F9" s="13">
        <f>E9</f>
        <v>1500000</v>
      </c>
    </row>
    <row r="10" spans="1:6" ht="15">
      <c r="A10" s="10" t="s">
        <v>15</v>
      </c>
      <c r="B10" s="12">
        <f>B8*B9</f>
        <v>1499000</v>
      </c>
      <c r="C10" s="12">
        <f>B8*C9</f>
        <v>1497800</v>
      </c>
      <c r="D10" s="12">
        <f>D9*B8</f>
        <v>1503200</v>
      </c>
      <c r="E10" s="12">
        <f>E9*B8</f>
        <v>1500000</v>
      </c>
      <c r="F10" s="13">
        <f>E10</f>
        <v>1500000</v>
      </c>
    </row>
    <row r="11" spans="1:6" s="21" customFormat="1" ht="13.5" customHeight="1">
      <c r="A11" s="14" t="s">
        <v>16</v>
      </c>
      <c r="B11" s="11">
        <v>1499000</v>
      </c>
      <c r="C11" s="11">
        <v>1497800</v>
      </c>
      <c r="D11" s="11">
        <v>1503200</v>
      </c>
      <c r="E11" s="12">
        <f>(B11+C11+D11)/3</f>
        <v>1500000</v>
      </c>
      <c r="F11" s="13">
        <f>E11</f>
        <v>1500000</v>
      </c>
    </row>
    <row r="12" spans="1:6" s="21" customFormat="1" ht="9.75" customHeight="1">
      <c r="A12" s="15"/>
      <c r="B12" s="16"/>
      <c r="C12" s="16"/>
      <c r="D12" s="16"/>
      <c r="E12" s="16"/>
      <c r="F12" s="16"/>
    </row>
    <row r="13" spans="1:6" s="21" customFormat="1" ht="15" customHeight="1">
      <c r="A13" t="s">
        <v>1</v>
      </c>
      <c r="B13"/>
      <c r="C13"/>
      <c r="D13"/>
      <c r="E13"/>
      <c r="F13"/>
    </row>
    <row r="14" spans="1:6" s="21" customFormat="1" ht="10.5" customHeight="1">
      <c r="A14"/>
      <c r="B14"/>
      <c r="C14"/>
      <c r="D14"/>
      <c r="E14"/>
      <c r="F14"/>
    </row>
    <row r="15" spans="1:6" s="25" customFormat="1" ht="13.5" customHeight="1">
      <c r="A15" s="41" t="s">
        <v>2</v>
      </c>
      <c r="B15" s="42"/>
      <c r="C15" s="42"/>
      <c r="D15" s="42"/>
      <c r="E15" s="42"/>
      <c r="F15" s="42"/>
    </row>
    <row r="16" spans="1:6" s="25" customFormat="1" ht="76.5" customHeight="1">
      <c r="A16" s="42"/>
      <c r="B16" s="42"/>
      <c r="C16" s="42"/>
      <c r="D16" s="42"/>
      <c r="E16" s="42"/>
      <c r="F16" s="42"/>
    </row>
    <row r="17" spans="1:6" ht="15.75" thickBot="1">
      <c r="A17" s="17"/>
      <c r="B17" s="17"/>
      <c r="C17" s="17"/>
      <c r="D17" s="17"/>
      <c r="E17" s="17"/>
      <c r="F17" s="17"/>
    </row>
    <row r="18" spans="1:6" ht="60.75" thickBot="1">
      <c r="A18" s="18" t="s">
        <v>17</v>
      </c>
      <c r="B18" s="19" t="s">
        <v>18</v>
      </c>
      <c r="C18" s="20" t="s">
        <v>19</v>
      </c>
      <c r="D18" s="29" t="s">
        <v>20</v>
      </c>
      <c r="E18" s="29"/>
      <c r="F18" s="18" t="s">
        <v>21</v>
      </c>
    </row>
    <row r="19" spans="1:6" ht="20.25" customHeight="1" thickBot="1">
      <c r="A19" s="29">
        <v>1</v>
      </c>
      <c r="B19" s="35" t="s">
        <v>5</v>
      </c>
      <c r="C19" s="35" t="s">
        <v>6</v>
      </c>
      <c r="D19" s="35" t="s">
        <v>7</v>
      </c>
      <c r="E19" s="35"/>
      <c r="F19" s="29" t="s">
        <v>8</v>
      </c>
    </row>
    <row r="20" spans="1:6" ht="15.75" thickBot="1">
      <c r="A20" s="29"/>
      <c r="B20" s="35"/>
      <c r="C20" s="35"/>
      <c r="D20" s="35"/>
      <c r="E20" s="35"/>
      <c r="F20" s="29"/>
    </row>
    <row r="21" spans="1:6" ht="15.75" customHeight="1" thickBot="1">
      <c r="A21" s="29">
        <v>2</v>
      </c>
      <c r="B21" s="36" t="s">
        <v>9</v>
      </c>
      <c r="C21" s="35" t="s">
        <v>10</v>
      </c>
      <c r="D21" s="35" t="s">
        <v>11</v>
      </c>
      <c r="E21" s="35"/>
      <c r="F21" s="29" t="s">
        <v>12</v>
      </c>
    </row>
    <row r="22" spans="1:6" ht="15.75" thickBot="1">
      <c r="A22" s="29"/>
      <c r="B22" s="36"/>
      <c r="C22" s="35"/>
      <c r="D22" s="35"/>
      <c r="E22" s="35"/>
      <c r="F22" s="29"/>
    </row>
    <row r="23" spans="1:6" ht="15.75" thickBot="1">
      <c r="A23" s="29">
        <v>3</v>
      </c>
      <c r="B23" s="34" t="s">
        <v>22</v>
      </c>
      <c r="C23" s="29" t="s">
        <v>3</v>
      </c>
      <c r="D23" s="35" t="s">
        <v>23</v>
      </c>
      <c r="E23" s="35"/>
      <c r="F23" s="29" t="s">
        <v>24</v>
      </c>
    </row>
    <row r="24" spans="1:6" ht="63.75" customHeight="1" thickBot="1">
      <c r="A24" s="29"/>
      <c r="B24" s="34"/>
      <c r="C24" s="29"/>
      <c r="D24" s="35"/>
      <c r="E24" s="35"/>
      <c r="F24" s="29"/>
    </row>
    <row r="25" spans="1:9" ht="17.25" customHeight="1">
      <c r="A25" s="30" t="s">
        <v>27</v>
      </c>
      <c r="B25" s="31"/>
      <c r="C25" s="31"/>
      <c r="D25" s="31"/>
      <c r="E25" s="31"/>
      <c r="F25" s="31"/>
      <c r="G25" s="24"/>
      <c r="H25" s="24"/>
      <c r="I25" s="24"/>
    </row>
    <row r="26" spans="1:9" ht="31.5" customHeight="1">
      <c r="A26" s="32"/>
      <c r="B26" s="32"/>
      <c r="C26" s="32"/>
      <c r="D26" s="32"/>
      <c r="E26" s="32"/>
      <c r="F26" s="32"/>
      <c r="G26" s="24"/>
      <c r="H26" s="24"/>
      <c r="I26" s="24"/>
    </row>
    <row r="27" spans="1:9" ht="15">
      <c r="A27" s="22"/>
      <c r="B27" s="22"/>
      <c r="C27" s="22"/>
      <c r="D27" s="22"/>
      <c r="G27" s="24"/>
      <c r="H27" s="24"/>
      <c r="I27" s="24"/>
    </row>
    <row r="28" spans="1:9" ht="15">
      <c r="A28" s="23" t="s">
        <v>25</v>
      </c>
      <c r="G28" s="24"/>
      <c r="H28" s="24"/>
      <c r="I28" s="24"/>
    </row>
    <row r="29" ht="15">
      <c r="A29" t="s">
        <v>28</v>
      </c>
    </row>
    <row r="31" ht="15">
      <c r="A31" t="s">
        <v>4</v>
      </c>
    </row>
    <row r="33" spans="1:6" ht="15">
      <c r="A33" s="24" t="s">
        <v>26</v>
      </c>
      <c r="B33" s="24"/>
      <c r="C33" s="24"/>
      <c r="D33" s="24"/>
      <c r="E33" s="24"/>
      <c r="F33" s="24"/>
    </row>
    <row r="34" spans="1:6" ht="15">
      <c r="A34" s="33" t="s">
        <v>29</v>
      </c>
      <c r="B34" s="33"/>
      <c r="C34" s="33"/>
      <c r="D34" s="33"/>
      <c r="E34" s="24"/>
      <c r="F34" s="24"/>
    </row>
    <row r="35" spans="1:6" ht="15">
      <c r="A35" s="24" t="s">
        <v>30</v>
      </c>
      <c r="B35" s="24"/>
      <c r="C35" s="24"/>
      <c r="D35" s="24"/>
      <c r="E35" s="24"/>
      <c r="F35" s="24"/>
    </row>
    <row r="36" spans="1:6" ht="15">
      <c r="A36" s="24" t="s">
        <v>31</v>
      </c>
      <c r="B36" s="24"/>
      <c r="C36" s="24"/>
      <c r="D36" s="24"/>
      <c r="E36" s="24"/>
      <c r="F36" s="24"/>
    </row>
    <row r="37" spans="1:4" ht="15">
      <c r="A37" s="22"/>
      <c r="B37" s="22"/>
      <c r="C37" s="22"/>
      <c r="D37" s="22"/>
    </row>
  </sheetData>
  <sheetProtection selectLockedCells="1" selectUnlockedCells="1"/>
  <mergeCells count="29">
    <mergeCell ref="A1:F1"/>
    <mergeCell ref="A2:F2"/>
    <mergeCell ref="C3:F3"/>
    <mergeCell ref="A4:A5"/>
    <mergeCell ref="B4:D4"/>
    <mergeCell ref="E4:E5"/>
    <mergeCell ref="F4:F5"/>
    <mergeCell ref="B6:D6"/>
    <mergeCell ref="B8:D8"/>
    <mergeCell ref="A15:F16"/>
    <mergeCell ref="B7:D7"/>
    <mergeCell ref="D18:E18"/>
    <mergeCell ref="A19:A20"/>
    <mergeCell ref="B19:B20"/>
    <mergeCell ref="C19:C20"/>
    <mergeCell ref="D19:E20"/>
    <mergeCell ref="F19:F20"/>
    <mergeCell ref="A21:A22"/>
    <mergeCell ref="B21:B22"/>
    <mergeCell ref="C21:C22"/>
    <mergeCell ref="D21:E22"/>
    <mergeCell ref="F21:F22"/>
    <mergeCell ref="F23:F24"/>
    <mergeCell ref="A25:F26"/>
    <mergeCell ref="A34:D34"/>
    <mergeCell ref="A23:A24"/>
    <mergeCell ref="B23:B24"/>
    <mergeCell ref="C23:C24"/>
    <mergeCell ref="D23:E24"/>
  </mergeCells>
  <hyperlinks>
    <hyperlink ref="A36" r:id="rId1" display="       e-mail: elik060585@rambler.ru"/>
  </hyperlinks>
  <printOptions/>
  <pageMargins left="0" right="0" top="0" bottom="0" header="0.5118055555555555" footer="0.5118055555555555"/>
  <pageSetup horizontalDpi="300" verticalDpi="300" orientation="landscape" paperSize="9" r:id="rId2"/>
</worksheet>
</file>

<file path=xl/worksheets/sheet2.xml><?xml version="1.0" encoding="utf-8"?>
<worksheet xmlns="http://schemas.openxmlformats.org/spreadsheetml/2006/main" xmlns:r="http://schemas.openxmlformats.org/officeDocument/2006/relationships">
  <dimension ref="A1:A1"/>
  <sheetViews>
    <sheetView view="pageBreakPreview" zoomScale="110" zoomScaleSheetLayoutView="11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Darling</cp:lastModifiedBy>
  <cp:lastPrinted>2011-10-31T05:14:22Z</cp:lastPrinted>
  <dcterms:created xsi:type="dcterms:W3CDTF">2011-10-18T05:09:35Z</dcterms:created>
  <dcterms:modified xsi:type="dcterms:W3CDTF">2011-11-01T06:36:18Z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